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730" windowHeight="9465" activeTab="1"/>
  </bookViews>
  <sheets>
    <sheet name="доступ вода -4 квартал  2012   " sheetId="1" r:id="rId1"/>
    <sheet name="доступ стоки -4 квартал  2012  " sheetId="2" r:id="rId2"/>
  </sheets>
  <externalReferences>
    <externalReference r:id="rId3"/>
    <externalReference r:id="rId4"/>
    <externalReference r:id="rId5"/>
    <externalReference r:id="rId6"/>
  </externalReferences>
  <definedNames>
    <definedName name="kind_of_activity">[1]TEHSHEET!$B$19:$B$23</definedName>
  </definedNames>
  <calcPr calcId="144525"/>
</workbook>
</file>

<file path=xl/calcChain.xml><?xml version="1.0" encoding="utf-8"?>
<calcChain xmlns="http://schemas.openxmlformats.org/spreadsheetml/2006/main">
  <c r="D6" i="2" l="1"/>
  <c r="D5" i="2"/>
  <c r="D4" i="2"/>
  <c r="D3" i="2"/>
  <c r="D6" i="1"/>
  <c r="D5" i="1"/>
  <c r="D4" i="1"/>
  <c r="D3" i="1"/>
  <c r="B1" i="1"/>
</calcChain>
</file>

<file path=xl/sharedStrings.xml><?xml version="1.0" encoding="utf-8"?>
<sst xmlns="http://schemas.openxmlformats.org/spreadsheetml/2006/main" count="27" uniqueCount="19">
  <si>
    <t>Наименование организации</t>
  </si>
  <si>
    <t>ИНН</t>
  </si>
  <si>
    <t>КПП</t>
  </si>
  <si>
    <t>Местонахождение (адрес)</t>
  </si>
  <si>
    <t>№ п/п</t>
  </si>
  <si>
    <t>Наименование показателя</t>
  </si>
  <si>
    <t>4 квартал 2012 г.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</si>
  <si>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</si>
  <si>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</si>
  <si>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</si>
  <si>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</si>
  <si>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</si>
  <si>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</si>
  <si>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Форма 4.5. 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и(или) объекту очистки сточных вод</t>
  </si>
  <si>
    <t>Количество поданных заявок на подключение к системе водоотведения и(или) объекту очистки сточных вод</t>
  </si>
  <si>
    <t>Количество зарегистрированных заявок на подключение к системе водоотведения и(или) объекту очистки сточных вод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</si>
  <si>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</si>
  <si>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 и (или) объекту очистки сточных вод,  по которым принято решение об отказе в подключении</t>
  </si>
  <si>
    <t>Резерв мощности системы водоотведения и(или) объекту очистки сточных вод(тыс.куб м /сутки)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</si>
</sst>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/>
    <xf numFmtId="0" fontId="4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7;&#1080;&#1077;&#1044;&#1086;&#1082;&#1091;&#1084;&#1077;&#1085;&#1090;&#1099;\&#1058;&#1072;&#1088;&#1080;&#1092;&#1099;%20&#1085;&#1072;%202012%20%20&#1091;&#1090;&#1074;.%20&#1040;&#1075;\&#1060;&#1086;&#1088;&#1084;&#1099;%20&#1087;&#1088;&#1077;&#1076;&#1086;&#1089;&#1090;&#1072;&#1074;&#1083;&#1077;&#1085;&#1080;&#1103;%20&#1080;&#1085;&#1092;&#1086;&#1088;&#1084;&#1072;&#1094;&#1080;&#1080;%20%202012,2011\JKH.OPEN.INFO.HVS2(v2.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7;&#1080;&#1077;&#1044;&#1086;&#1082;&#1091;&#1084;&#1077;&#1085;&#1090;&#1099;\&#1058;&#1072;&#1088;&#1080;&#1092;&#1099;%20&#1085;&#1072;%202012%20%20&#1091;&#1090;&#1074;.%20&#1040;&#1075;\&#1060;&#1086;&#1088;&#1084;&#1099;%20&#1087;&#1088;&#1077;&#1076;&#1086;&#1089;&#1090;&#1072;&#1074;&#1083;&#1077;&#1085;&#1080;&#1103;%20&#1080;&#1085;&#1092;&#1086;&#1088;&#1084;&#1072;&#1094;&#1080;&#1080;%20%202012,2011\appendix3hv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1;&#1102;&#1073;&#1072;\&#1056;&#1072;&#1073;&#1086;&#1095;&#1080;&#1081;%20&#1089;&#1090;&#1086;&#1083;\&#1053;&#1072;%20&#1089;&#1072;&#1081;&#1090;%20&#1057;&#1077;&#1074;&#1084;&#1072;&#1096;&#1072;%202012%20&#1075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7;&#1080;&#1077;&#1044;&#1086;&#1082;&#1091;&#1084;&#1077;&#1085;&#1090;&#1099;\&#1058;&#1072;&#1088;&#1080;&#1092;&#1099;%20&#1085;&#1072;%202012%20%20&#1091;&#1090;&#1074;.%20&#1040;&#1075;\&#1060;&#1086;&#1088;&#1084;&#1099;%20&#1087;&#1088;&#1077;&#1076;&#1086;&#1089;&#1090;&#1072;&#1074;&#1083;&#1077;&#1085;&#1080;&#1103;%20&#1080;&#1085;&#1092;&#1086;&#1088;&#1084;&#1072;&#1094;&#1080;&#1080;%20%202012,2011\appendix4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фин-хоз деят-план 2012"/>
      <sheetName val="фин-хоз деят-факт 2011"/>
      <sheetName val="потреб св-ва факт 2011"/>
      <sheetName val="инвест"/>
      <sheetName val="инв1"/>
      <sheetName val="инвест2 1мер."/>
      <sheetName val="инвест2 2 мер. "/>
      <sheetName val="инвест2 3 мер.  "/>
      <sheetName val="инвест2 4 мер.  "/>
      <sheetName val="инвест2 5 мер.  "/>
      <sheetName val="инвест2 6 мер.  "/>
      <sheetName val="инвест2 7 мер."/>
      <sheetName val="инвест 3"/>
      <sheetName val="доступ-3 квартал"/>
      <sheetName val="доступ-4 квартал "/>
      <sheetName val="доступ-1 квартал  2012"/>
      <sheetName val="доступ-2 квартал  2012 "/>
      <sheetName val="доступ-3 квартал  2012  "/>
      <sheetName val="доступ-4 квартал  2012   "/>
      <sheetName val="доступ- 2012  "/>
      <sheetName val="доступ-2011"/>
      <sheetName val="договор"/>
      <sheetName val="меропр по подключ"/>
    </sheetNames>
    <sheetDataSet>
      <sheetData sheetId="0">
        <row r="12">
          <cell r="A12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    </cell>
          <cell r="C12" t="str">
            <v>Форма 3.5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- вода"/>
      <sheetName val="фин-хоз деят - вода"/>
      <sheetName val="цены-стоки"/>
      <sheetName val="фин-хоз деят-стоки"/>
    </sheetNames>
    <sheetDataSet>
      <sheetData sheetId="0">
        <row r="4">
          <cell r="F4" t="str">
            <v>ОАО "ПО"Севмаш"</v>
          </cell>
        </row>
        <row r="5">
          <cell r="F5">
            <v>2902059091</v>
          </cell>
        </row>
        <row r="6">
          <cell r="F6">
            <v>997850001</v>
          </cell>
        </row>
        <row r="7">
          <cell r="F7" t="str">
            <v>Архангельская область, г.Северодвинск, Архангельское шоссе, д.58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цены"/>
      <sheetName val="фин-хоз деят план 2012"/>
      <sheetName val="фин-хоз деят факт 2011"/>
      <sheetName val="потреб св-ва факт 2011"/>
      <sheetName val="инвест"/>
      <sheetName val="инв1"/>
      <sheetName val="инвест2 1 мер."/>
      <sheetName val="инвест2 2 мер."/>
      <sheetName val="инвест2 3 мер. "/>
      <sheetName val="инвест2 4 мер.  "/>
      <sheetName val="инвест 3"/>
      <sheetName val="доступ -3 квартал"/>
      <sheetName val="доступ -4 квартал "/>
      <sheetName val="доступ -1 квартал  2012"/>
      <sheetName val="доступ -2 квартал  2012 "/>
      <sheetName val="доступ -3 квартал  2012  "/>
      <sheetName val="доступ -4 квартал  2012  "/>
      <sheetName val="доступ -2012  "/>
      <sheetName val="доступ -2011"/>
      <sheetName val="договор"/>
      <sheetName val="меропр по подключ"/>
    </sheetNames>
    <sheetDataSet>
      <sheetData sheetId="0"/>
      <sheetData sheetId="1">
        <row r="3">
          <cell r="E3" t="str">
            <v>ОАО "ПО "Севмаш"</v>
          </cell>
        </row>
        <row r="4">
          <cell r="E4">
            <v>2902059091</v>
          </cell>
        </row>
        <row r="5">
          <cell r="E5">
            <v>997850001</v>
          </cell>
        </row>
        <row r="6">
          <cell r="E6" t="str">
            <v>Архангельская область, г.Северодвинск, Архангельское шоссе, д. 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D18"/>
  <sheetViews>
    <sheetView zoomScale="70" zoomScaleNormal="70" zoomScalePageLayoutView="70" workbookViewId="0">
      <selection activeCell="G11" sqref="G11"/>
    </sheetView>
  </sheetViews>
  <sheetFormatPr defaultRowHeight="18.75" x14ac:dyDescent="0.3"/>
  <cols>
    <col min="1" max="1" width="9.140625" style="1"/>
    <col min="2" max="2" width="5.140625" style="1" customWidth="1"/>
    <col min="3" max="3" width="54.85546875" style="1" customWidth="1"/>
    <col min="4" max="4" width="33.7109375" style="1" customWidth="1"/>
    <col min="5" max="7" width="9.140625" style="1"/>
    <col min="8" max="8" width="10.5703125" style="1" bestFit="1" customWidth="1"/>
    <col min="9" max="16384" width="9.140625" style="1"/>
  </cols>
  <sheetData>
    <row r="1" spans="2:4" ht="85.5" customHeight="1" x14ac:dyDescent="0.3">
      <c r="B1" s="19" t="str">
        <f>CONCATENATE([2]общий!C12," ",[2]общий!A12)</f>
        <v>Форма 3.5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C1" s="19"/>
      <c r="D1" s="19"/>
    </row>
    <row r="2" spans="2:4" ht="33" customHeight="1" x14ac:dyDescent="0.3">
      <c r="B2" s="2"/>
      <c r="C2" s="2"/>
      <c r="D2" s="2"/>
    </row>
    <row r="3" spans="2:4" s="4" customFormat="1" ht="17.25" customHeight="1" x14ac:dyDescent="0.2">
      <c r="B3" s="20" t="s">
        <v>0</v>
      </c>
      <c r="C3" s="20"/>
      <c r="D3" s="3" t="str">
        <f>'[3]цены- вода'!F4</f>
        <v>ОАО "ПО"Севмаш"</v>
      </c>
    </row>
    <row r="4" spans="2:4" s="4" customFormat="1" ht="17.25" customHeight="1" x14ac:dyDescent="0.2">
      <c r="B4" s="20" t="s">
        <v>1</v>
      </c>
      <c r="C4" s="20"/>
      <c r="D4" s="3">
        <f>'[3]цены- вода'!F5</f>
        <v>2902059091</v>
      </c>
    </row>
    <row r="5" spans="2:4" s="4" customFormat="1" ht="17.25" customHeight="1" x14ac:dyDescent="0.2">
      <c r="B5" s="20" t="s">
        <v>2</v>
      </c>
      <c r="C5" s="20"/>
      <c r="D5" s="3">
        <f>'[3]цены- вода'!F6</f>
        <v>997850001</v>
      </c>
    </row>
    <row r="6" spans="2:4" s="4" customFormat="1" ht="51.75" customHeight="1" x14ac:dyDescent="0.2">
      <c r="B6" s="20" t="s">
        <v>3</v>
      </c>
      <c r="C6" s="20"/>
      <c r="D6" s="3" t="str">
        <f>'[3]цены- вода'!F7</f>
        <v>Архангельская область, г.Северодвинск, Архангельское шоссе, д.58</v>
      </c>
    </row>
    <row r="7" spans="2:4" s="4" customFormat="1" ht="20.25" customHeight="1" x14ac:dyDescent="0.2">
      <c r="B7" s="5"/>
      <c r="C7" s="5"/>
      <c r="D7" s="5"/>
    </row>
    <row r="8" spans="2:4" s="7" customFormat="1" ht="31.5" x14ac:dyDescent="0.25">
      <c r="B8" s="6" t="s">
        <v>4</v>
      </c>
      <c r="C8" s="6" t="s">
        <v>5</v>
      </c>
      <c r="D8" s="6" t="s">
        <v>6</v>
      </c>
    </row>
    <row r="9" spans="2:4" s="7" customFormat="1" ht="39" customHeight="1" x14ac:dyDescent="0.25">
      <c r="B9" s="8">
        <v>1</v>
      </c>
      <c r="C9" s="9" t="s">
        <v>7</v>
      </c>
      <c r="D9" s="10">
        <v>11</v>
      </c>
    </row>
    <row r="10" spans="2:4" s="7" customFormat="1" ht="37.5" customHeight="1" x14ac:dyDescent="0.25">
      <c r="B10" s="8">
        <v>2</v>
      </c>
      <c r="C10" s="9" t="s">
        <v>8</v>
      </c>
      <c r="D10" s="10">
        <v>11</v>
      </c>
    </row>
    <row r="11" spans="2:4" s="7" customFormat="1" ht="38.25" customHeight="1" x14ac:dyDescent="0.25">
      <c r="B11" s="8">
        <v>3</v>
      </c>
      <c r="C11" s="9" t="s">
        <v>9</v>
      </c>
      <c r="D11" s="10">
        <v>1</v>
      </c>
    </row>
    <row r="12" spans="2:4" s="7" customFormat="1" ht="57" customHeight="1" x14ac:dyDescent="0.25">
      <c r="B12" s="8">
        <v>4</v>
      </c>
      <c r="C12" s="9" t="s">
        <v>10</v>
      </c>
      <c r="D12" s="10">
        <v>0</v>
      </c>
    </row>
    <row r="13" spans="2:4" s="7" customFormat="1" ht="42.75" customHeight="1" x14ac:dyDescent="0.25">
      <c r="B13" s="8">
        <v>5</v>
      </c>
      <c r="C13" s="9" t="s">
        <v>11</v>
      </c>
      <c r="D13" s="11">
        <v>66.745000000000005</v>
      </c>
    </row>
    <row r="14" spans="2:4" s="7" customFormat="1" ht="46.5" customHeight="1" x14ac:dyDescent="0.25">
      <c r="B14" s="8">
        <v>6</v>
      </c>
      <c r="C14" s="9" t="s">
        <v>12</v>
      </c>
      <c r="D14" s="10">
        <v>13</v>
      </c>
    </row>
    <row r="16" spans="2:4" x14ac:dyDescent="0.3">
      <c r="B16" s="12"/>
      <c r="C16" s="12"/>
      <c r="D16" s="12"/>
    </row>
    <row r="17" spans="2:4" ht="47.25" customHeight="1" x14ac:dyDescent="0.3">
      <c r="C17" s="13"/>
      <c r="D17" s="13"/>
    </row>
    <row r="18" spans="2:4" ht="57" customHeight="1" x14ac:dyDescent="0.3">
      <c r="B18" s="14"/>
      <c r="C18" s="14"/>
      <c r="D18" s="14"/>
    </row>
  </sheetData>
  <mergeCells count="5">
    <mergeCell ref="B1:D1"/>
    <mergeCell ref="B3:C3"/>
    <mergeCell ref="B4:C4"/>
    <mergeCell ref="B5:C5"/>
    <mergeCell ref="B6:C6"/>
  </mergeCells>
  <dataValidations count="2">
    <dataValidation type="whole" allowBlank="1" showInputMessage="1" showErrorMessage="1" sqref="D9:D12 D14">
      <formula1>-999999999999</formula1>
      <formula2>999999999999</formula2>
    </dataValidation>
    <dataValidation type="decimal" allowBlank="1" showInputMessage="1" showErrorMessage="1" sqref="D13">
      <formula1>-99999999999</formula1>
      <formula2>999999999999</formula2>
    </dataValidation>
  </dataValidations>
  <pageMargins left="1.1023622047244095" right="0.74803149606299213" top="0.98425196850393704" bottom="0.98425196850393704" header="0.51181102362204722" footer="0.51181102362204722"/>
  <pageSetup paperSize="9" scale="81" firstPageNumber="4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D18"/>
  <sheetViews>
    <sheetView tabSelected="1" showWhiteSpace="0" zoomScale="70" zoomScaleNormal="70" workbookViewId="0">
      <selection activeCell="J6" sqref="J6"/>
    </sheetView>
  </sheetViews>
  <sheetFormatPr defaultRowHeight="18.75" x14ac:dyDescent="0.3"/>
  <cols>
    <col min="1" max="1" width="9.140625" style="1"/>
    <col min="2" max="2" width="5.140625" style="1" customWidth="1"/>
    <col min="3" max="3" width="58.5703125" style="1" customWidth="1"/>
    <col min="4" max="4" width="29.42578125" style="1" customWidth="1"/>
    <col min="5" max="16384" width="9.140625" style="1"/>
  </cols>
  <sheetData>
    <row r="1" spans="2:4" ht="101.25" customHeight="1" x14ac:dyDescent="0.3">
      <c r="B1" s="21" t="s">
        <v>13</v>
      </c>
      <c r="C1" s="21"/>
      <c r="D1" s="21"/>
    </row>
    <row r="2" spans="2:4" ht="33" customHeight="1" x14ac:dyDescent="0.3">
      <c r="B2" s="2"/>
      <c r="C2" s="2"/>
      <c r="D2" s="2"/>
    </row>
    <row r="3" spans="2:4" s="4" customFormat="1" ht="17.25" customHeight="1" x14ac:dyDescent="0.2">
      <c r="B3" s="20" t="s">
        <v>0</v>
      </c>
      <c r="C3" s="20"/>
      <c r="D3" s="3" t="str">
        <f>IF([4]цены!E3=0," ",[4]цены!E3)</f>
        <v>ОАО "ПО "Севмаш"</v>
      </c>
    </row>
    <row r="4" spans="2:4" s="4" customFormat="1" ht="17.25" customHeight="1" x14ac:dyDescent="0.2">
      <c r="B4" s="20" t="s">
        <v>1</v>
      </c>
      <c r="C4" s="20"/>
      <c r="D4" s="3">
        <f>IF([4]цены!E4=0," ",[4]цены!E4)</f>
        <v>2902059091</v>
      </c>
    </row>
    <row r="5" spans="2:4" s="15" customFormat="1" ht="17.25" customHeight="1" x14ac:dyDescent="0.2">
      <c r="B5" s="20" t="s">
        <v>2</v>
      </c>
      <c r="C5" s="20"/>
      <c r="D5" s="3">
        <f>IF([4]цены!E5=0," ",[4]цены!E5)</f>
        <v>997850001</v>
      </c>
    </row>
    <row r="6" spans="2:4" s="15" customFormat="1" ht="53.25" customHeight="1" x14ac:dyDescent="0.2">
      <c r="B6" s="20" t="s">
        <v>3</v>
      </c>
      <c r="C6" s="20"/>
      <c r="D6" s="16" t="str">
        <f>IF([4]цены!E6=0," ",[4]цены!E6)</f>
        <v>Архангельская область, г.Северодвинск, Архангельское шоссе, д. 58</v>
      </c>
    </row>
    <row r="7" spans="2:4" s="15" customFormat="1" ht="20.25" customHeight="1" x14ac:dyDescent="0.2">
      <c r="B7" s="5"/>
      <c r="C7" s="5"/>
      <c r="D7" s="5"/>
    </row>
    <row r="8" spans="2:4" s="7" customFormat="1" ht="31.5" x14ac:dyDescent="0.25">
      <c r="B8" s="17" t="s">
        <v>4</v>
      </c>
      <c r="C8" s="17" t="s">
        <v>5</v>
      </c>
      <c r="D8" s="17" t="s">
        <v>6</v>
      </c>
    </row>
    <row r="9" spans="2:4" s="7" customFormat="1" ht="43.5" customHeight="1" x14ac:dyDescent="0.25">
      <c r="B9" s="17">
        <v>1</v>
      </c>
      <c r="C9" s="9" t="s">
        <v>14</v>
      </c>
      <c r="D9" s="10">
        <v>9</v>
      </c>
    </row>
    <row r="10" spans="2:4" s="7" customFormat="1" ht="47.25" x14ac:dyDescent="0.25">
      <c r="B10" s="8">
        <v>2</v>
      </c>
      <c r="C10" s="9" t="s">
        <v>15</v>
      </c>
      <c r="D10" s="10">
        <v>9</v>
      </c>
    </row>
    <row r="11" spans="2:4" s="7" customFormat="1" ht="43.5" customHeight="1" x14ac:dyDescent="0.25">
      <c r="B11" s="8">
        <v>3</v>
      </c>
      <c r="C11" s="9" t="s">
        <v>16</v>
      </c>
      <c r="D11" s="10">
        <v>1</v>
      </c>
    </row>
    <row r="12" spans="2:4" s="7" customFormat="1" ht="68.25" customHeight="1" x14ac:dyDescent="0.25">
      <c r="B12" s="8">
        <v>4</v>
      </c>
      <c r="C12" s="9" t="s">
        <v>17</v>
      </c>
      <c r="D12" s="10">
        <v>0</v>
      </c>
    </row>
    <row r="13" spans="2:4" s="7" customFormat="1" ht="31.5" x14ac:dyDescent="0.25">
      <c r="B13" s="8">
        <v>5</v>
      </c>
      <c r="C13" s="9" t="s">
        <v>18</v>
      </c>
      <c r="D13" s="18">
        <v>54.566000000000003</v>
      </c>
    </row>
    <row r="14" spans="2:4" s="7" customFormat="1" ht="39" customHeight="1" x14ac:dyDescent="0.25">
      <c r="B14" s="8">
        <v>6</v>
      </c>
      <c r="C14" s="9" t="s">
        <v>12</v>
      </c>
      <c r="D14" s="10">
        <v>12</v>
      </c>
    </row>
    <row r="15" spans="2:4" ht="30" customHeight="1" x14ac:dyDescent="0.3"/>
    <row r="16" spans="2:4" x14ac:dyDescent="0.3">
      <c r="B16" s="12"/>
      <c r="C16" s="12"/>
      <c r="D16" s="12"/>
    </row>
    <row r="17" spans="2:4" ht="24.75" customHeight="1" x14ac:dyDescent="0.3">
      <c r="C17" s="13"/>
      <c r="D17" s="13"/>
    </row>
    <row r="18" spans="2:4" ht="24.75" customHeight="1" x14ac:dyDescent="0.3">
      <c r="B18" s="14"/>
      <c r="C18" s="14"/>
      <c r="D18" s="14"/>
    </row>
  </sheetData>
  <mergeCells count="5">
    <mergeCell ref="B1:D1"/>
    <mergeCell ref="B3:C3"/>
    <mergeCell ref="B4:C4"/>
    <mergeCell ref="B5:C5"/>
    <mergeCell ref="B6:C6"/>
  </mergeCells>
  <dataValidations count="2">
    <dataValidation type="whole" allowBlank="1" showInputMessage="1" showErrorMessage="1" sqref="D9:D12 D14">
      <formula1>-99999999999</formula1>
      <formula2>999999999999</formula2>
    </dataValidation>
    <dataValidation type="decimal" allowBlank="1" showInputMessage="1" showErrorMessage="1" sqref="D13">
      <formula1>-9999999999</formula1>
      <formula2>999999999999</formula2>
    </dataValidation>
  </dataValidations>
  <pageMargins left="1.1023622047244095" right="0.47244094488188981" top="0.98425196850393704" bottom="0.98425196850393704" header="0.51181102362204722" footer="0.51181102362204722"/>
  <pageSetup paperSize="9" scale="85" firstPageNumber="6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доступ вода -4 квартал  2012   </vt:lpstr>
      <vt:lpstr>доступ стоки -4 квартал  2012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Палинка Любовь Николаевна</dc:creator>
  <cp:lastModifiedBy>user</cp:lastModifiedBy>
  <cp:lastPrinted>2013-01-15T08:06:25Z</cp:lastPrinted>
  <dcterms:created xsi:type="dcterms:W3CDTF">2013-01-15T08:03:15Z</dcterms:created>
  <dcterms:modified xsi:type="dcterms:W3CDTF">2013-01-16T09:31:01Z</dcterms:modified>
</cp:coreProperties>
</file>