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0г" sheetId="1" r:id="rId1"/>
  </sheets>
  <definedNames>
    <definedName name="_xlnm.Print_Area" localSheetId="0">'2010г'!$A$1:$O$94</definedName>
  </definedNames>
  <calcPr fullCalcOnLoad="1"/>
</workbook>
</file>

<file path=xl/sharedStrings.xml><?xml version="1.0" encoding="utf-8"?>
<sst xmlns="http://schemas.openxmlformats.org/spreadsheetml/2006/main" count="98" uniqueCount="90">
  <si>
    <t>1.Введение.</t>
  </si>
  <si>
    <t>Расчет тарифов на услуги по передаче электрической энергии по сетям ОАО "ПО "Севмаш" выполнен в соответствии с Федеральным законом от 14.04.1995г. №41-ФЗ "О государственном регулировании тарифов на электрическую и тепловую энергию в РФ".</t>
  </si>
  <si>
    <t>2. Основные сведения об организации.</t>
  </si>
  <si>
    <t>Наименование организации</t>
  </si>
  <si>
    <t>ОАО "ПО "Севмаш"</t>
  </si>
  <si>
    <t>ИНН</t>
  </si>
  <si>
    <t>КПП</t>
  </si>
  <si>
    <t>Местонахождение (адрес)</t>
  </si>
  <si>
    <t>г.Северодвинск, 
Архангельская область,
 Архангельское шоссе, д. 58</t>
  </si>
  <si>
    <t>Система налогообложения</t>
  </si>
  <si>
    <t>Общая</t>
  </si>
  <si>
    <t>Краткая техническая характеристика электрохозяйства:</t>
  </si>
  <si>
    <t>протяженность линий электропередачи, км</t>
  </si>
  <si>
    <t>количество трансформаторных подстанций, шт</t>
  </si>
  <si>
    <t>установленная мощность трансформаторов, МВА</t>
  </si>
  <si>
    <t>3. Баланс электрической энергии (мощности).</t>
  </si>
  <si>
    <t>Уровень напряжения</t>
  </si>
  <si>
    <t>Мощность, МВт</t>
  </si>
  <si>
    <t>ВН</t>
  </si>
  <si>
    <t>-</t>
  </si>
  <si>
    <t>СН1</t>
  </si>
  <si>
    <t>СН2</t>
  </si>
  <si>
    <t>НН</t>
  </si>
  <si>
    <t>Население</t>
  </si>
  <si>
    <t>Итого</t>
  </si>
  <si>
    <t>4. Расчет тарифов.</t>
  </si>
  <si>
    <t>Планируемые расходы сетевой организации, принятые на 2010г. составляют:</t>
  </si>
  <si>
    <t>содержание электрических сетей, тыс. руб.</t>
  </si>
  <si>
    <t xml:space="preserve">оплата потерь электроэнергии, тыс. руб. </t>
  </si>
  <si>
    <t>Избыток средств, между полученными от потребителей и планируемыми расходами сетевой организации составит:</t>
  </si>
  <si>
    <t xml:space="preserve">суммарная мощность для всех точек присоединения, МВт </t>
  </si>
  <si>
    <t>суммарный сальдированный переток электроэнергии между сетевой организацией - получателем платежа и сетевой организацией - плательщиком во всех точках присоединения на всех уровнях напряжения, участвующий в расчете ставки по оплате потерь, тыс. кВтч</t>
  </si>
  <si>
    <t>4. Субабоненты промплощадки и субабоненты подключенные к ВЛ 10 кВ  “ПС Южная-СНТ Беломор, Север”:</t>
  </si>
  <si>
    <t>Наименование и адрес субабонента</t>
  </si>
  <si>
    <t>ИП  М.Ю. Куликов  (Парковая, 13а)</t>
  </si>
  <si>
    <t>ИП  Ю.М. Куликов  (Парковая, 15а)</t>
  </si>
  <si>
    <t>МДОУ детский сад 13 "Незабудка"  (Парковая, 21)</t>
  </si>
  <si>
    <t>ОАО "Сбербанк России" Северодвинское ОСБ № 5494 (Архангельское шоссе, 52)</t>
  </si>
  <si>
    <t>ФГУЗ "Центр гигиены и эпидемологии" 58 ФМБА России (здание расположено на территории п/п №1)</t>
  </si>
  <si>
    <t>ОАО "Роспечать Северодвинска"  (Архангельское шоссе, 40)</t>
  </si>
  <si>
    <t>ООО “Лукойл-Северо Западнефтепродукт” (Архангельское шоссе, 74)</t>
  </si>
  <si>
    <t>ЗАО "Росспецстройпроект" (Парковая, 2)</t>
  </si>
  <si>
    <t>ОАО "СПО “Арктика” (объекты расположены на территории п/п №1)</t>
  </si>
  <si>
    <t>4 ОеВД Пятого УВД МВД России (ул. Парковая, 17)</t>
  </si>
  <si>
    <t>ЗАО “Акатех Норд” (ул. Заводская, 9)</t>
  </si>
  <si>
    <t xml:space="preserve">СНТ “Беломор” </t>
  </si>
  <si>
    <t>СНТ “Север”</t>
  </si>
  <si>
    <t>ПК “Репка” (хранилище)</t>
  </si>
  <si>
    <t>Архангельская таможня (ул. Железнодорожная, 1)</t>
  </si>
  <si>
    <t>ИП Е.В.Тюрин , (Парковая, 17б, 25)</t>
  </si>
  <si>
    <t>ООО "Валькирия", (Парковая, 17а)</t>
  </si>
  <si>
    <t>СМУП "Рассвет" (Архангельское шоссе, 40)</t>
  </si>
  <si>
    <t>Объем производства (к распределению на потребителей), тыс. кВч</t>
  </si>
  <si>
    <t>Затраты на содержание участка, тыс. руб.</t>
  </si>
  <si>
    <t>Прочие расходы, тыс. руб.</t>
  </si>
  <si>
    <t>Итого расходов и затрат, тыс. руб.</t>
  </si>
  <si>
    <t>Всего затрат</t>
  </si>
  <si>
    <t>в том числе:</t>
  </si>
  <si>
    <t>Всего  расходов</t>
  </si>
  <si>
    <t>материалы</t>
  </si>
  <si>
    <t>заработная плата</t>
  </si>
  <si>
    <t>отчисления во внебюджетные фонды</t>
  </si>
  <si>
    <t>прочие расходы</t>
  </si>
  <si>
    <t>амортизация</t>
  </si>
  <si>
    <t>отчисления в ремонтный фонд</t>
  </si>
  <si>
    <t>энергия на собственное потребление</t>
  </si>
  <si>
    <t>ставка на содержание электрических сетей, руб./МВт в мес.</t>
  </si>
  <si>
    <t xml:space="preserve">ставка на оплату технологического расхода (потерь), руб./МВтч </t>
  </si>
  <si>
    <t>Зам. главного инженера - начальник ЭМУ</t>
  </si>
  <si>
    <t>Н.Н. Маркин</t>
  </si>
  <si>
    <t>С учетом требований действующего законодательства, определение расчетного годового объема оказываемых услуг, производится исходя из формируемого Федеральной службой по тарифам сводного прогнозного баланса производства и поставок электрической энергии (мощности) в рамках Единой энергетической системы России по субъектам РФ.</t>
  </si>
  <si>
    <t>Информация о тарифах на передачу электрической энергии по сетям ОАО "ПО "Севмаш" потребителям МО "Северодвинск" в 2010г.</t>
  </si>
  <si>
    <t>Полезный отпуск, тыс. кВт ч</t>
  </si>
  <si>
    <t>Потери, тыс. кВт ч</t>
  </si>
  <si>
    <t>Потери электроэнергии приняты на уровне 2009г.</t>
  </si>
  <si>
    <t>Передаваемая потребителям мощность определена исходя из полезного отпуска электроэнергии и числа часов использования мощности 7 365.7ч.</t>
  </si>
  <si>
    <t>Фактический объем потребления электроэнергии в 2010 году, кВт.ч</t>
  </si>
  <si>
    <t>ПГУ имени М.В. Ломоносова  (Парковая, 19)</t>
  </si>
  <si>
    <t>ОАО Роспечать Северодвинска  (Архангельское шоссе, 48)</t>
  </si>
  <si>
    <t>ОАО Роспечать Северодвинска  (Архангельское шоссе, 62)</t>
  </si>
  <si>
    <t>ОАО Роспечать Северодвинска  (Архангельское шоссе, 70)</t>
  </si>
  <si>
    <t xml:space="preserve">СМУП Горсвет </t>
  </si>
  <si>
    <t>ГУ Специальное управление ФПС № 18 МСЧ России (Архангельское шоссе, 58)</t>
  </si>
  <si>
    <t>ОАО Мобильные ТелеСистемы</t>
  </si>
  <si>
    <t>ФГУЗ ЦМСЧ № 58 ФМБА России (ул. Архангельское шоссе, 48, 70, ул. Первомайская, 12)</t>
  </si>
  <si>
    <t>ИП Привалов К.В. (Парковая, 9)</t>
  </si>
  <si>
    <t>Приемная КПРФ</t>
  </si>
  <si>
    <r>
      <t>5. Затраты на передачу электрической энергии по сетям ОАО "ПО "Севмаш" в 2010г.</t>
    </r>
    <r>
      <rPr>
        <sz val="12"/>
        <rFont val="Times New Roman"/>
        <family val="1"/>
      </rPr>
      <t xml:space="preserve"> </t>
    </r>
  </si>
  <si>
    <t>6. Экспертное заключение Департамента по тарифам и ценам Архангельской области по обоснованности расчета индивидуального тарифа на услуги по передаче электрической энергии по сетям ОАО "ПО "Севмаш" на 2010г от 25.12.2009г.</t>
  </si>
  <si>
    <t>Установить с 01.01.2010г. индивидуальные тарифы на услуги по передаче электрической энергии: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</si>
</sst>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#,##0.0"/>
    <numFmt numFmtId="172" formatCode="0.0000000000"/>
    <numFmt numFmtId="173" formatCode="0.0000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1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1" fontId="3" fillId="0" borderId="2" xfId="0" applyNumberFormat="1" applyFont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="75" zoomScaleSheetLayoutView="75" workbookViewId="0" topLeftCell="A68">
      <selection activeCell="K74" sqref="K74:M74"/>
    </sheetView>
  </sheetViews>
  <sheetFormatPr defaultColWidth="9.00390625" defaultRowHeight="12.75"/>
  <cols>
    <col min="1" max="1" width="5.375" style="1" customWidth="1"/>
    <col min="2" max="3" width="11.875" style="1" customWidth="1"/>
    <col min="4" max="4" width="9.375" style="1" customWidth="1"/>
    <col min="5" max="5" width="10.75390625" style="1" customWidth="1"/>
    <col min="6" max="6" width="15.375" style="1" customWidth="1"/>
    <col min="7" max="7" width="11.375" style="1" customWidth="1"/>
    <col min="8" max="8" width="10.875" style="1" customWidth="1"/>
    <col min="9" max="9" width="9.875" style="1" customWidth="1"/>
    <col min="10" max="10" width="9.25390625" style="1" bestFit="1" customWidth="1"/>
    <col min="11" max="11" width="10.00390625" style="1" customWidth="1"/>
    <col min="12" max="12" width="9.625" style="1" customWidth="1"/>
    <col min="13" max="13" width="11.75390625" style="1" customWidth="1"/>
    <col min="14" max="14" width="9.125" style="1" customWidth="1"/>
    <col min="15" max="15" width="12.625" style="1" customWidth="1"/>
    <col min="16" max="16384" width="9.125" style="1" customWidth="1"/>
  </cols>
  <sheetData>
    <row r="1" spans="1:15" ht="15.75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ht="19.5" customHeight="1"/>
    <row r="3" spans="1:15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36.7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ht="3.75" customHeight="1"/>
    <row r="6" spans="1:15" ht="15.7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0" ht="15.75">
      <c r="A7" s="40" t="s">
        <v>3</v>
      </c>
      <c r="B7" s="40"/>
      <c r="C7" s="40"/>
      <c r="D7" s="40"/>
      <c r="E7" s="40"/>
      <c r="F7" s="40"/>
      <c r="G7" s="38" t="s">
        <v>4</v>
      </c>
      <c r="H7" s="38"/>
      <c r="I7" s="38"/>
      <c r="J7" s="38"/>
    </row>
    <row r="8" spans="1:10" ht="15.75">
      <c r="A8" s="38" t="s">
        <v>5</v>
      </c>
      <c r="B8" s="38"/>
      <c r="C8" s="38"/>
      <c r="D8" s="38"/>
      <c r="E8" s="38"/>
      <c r="F8" s="38"/>
      <c r="G8" s="38">
        <v>2902059091</v>
      </c>
      <c r="H8" s="38"/>
      <c r="I8" s="38"/>
      <c r="J8" s="38"/>
    </row>
    <row r="9" spans="1:10" ht="15.75">
      <c r="A9" s="38" t="s">
        <v>6</v>
      </c>
      <c r="B9" s="38"/>
      <c r="C9" s="38"/>
      <c r="D9" s="38"/>
      <c r="E9" s="38"/>
      <c r="F9" s="38"/>
      <c r="G9" s="38">
        <v>997850001</v>
      </c>
      <c r="H9" s="38"/>
      <c r="I9" s="38"/>
      <c r="J9" s="38"/>
    </row>
    <row r="10" spans="1:10" ht="51.75" customHeight="1">
      <c r="A10" s="40" t="s">
        <v>7</v>
      </c>
      <c r="B10" s="40"/>
      <c r="C10" s="40"/>
      <c r="D10" s="40"/>
      <c r="E10" s="40"/>
      <c r="F10" s="40"/>
      <c r="G10" s="39" t="s">
        <v>8</v>
      </c>
      <c r="H10" s="39"/>
      <c r="I10" s="39"/>
      <c r="J10" s="39"/>
    </row>
    <row r="11" spans="1:10" ht="15.75">
      <c r="A11" s="37" t="s">
        <v>9</v>
      </c>
      <c r="B11" s="37"/>
      <c r="C11" s="37"/>
      <c r="D11" s="37"/>
      <c r="E11" s="37"/>
      <c r="F11" s="37"/>
      <c r="G11" s="38" t="s">
        <v>10</v>
      </c>
      <c r="H11" s="38"/>
      <c r="I11" s="38"/>
      <c r="J11" s="38"/>
    </row>
    <row r="12" spans="1:3" ht="4.5" customHeight="1">
      <c r="A12" s="2"/>
      <c r="B12" s="3"/>
      <c r="C12" s="3"/>
    </row>
    <row r="13" spans="1:15" ht="15.75">
      <c r="A13" s="41" t="s">
        <v>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7" ht="15.75">
      <c r="A14" s="35" t="s">
        <v>12</v>
      </c>
      <c r="B14" s="35"/>
      <c r="C14" s="35"/>
      <c r="D14" s="35"/>
      <c r="E14" s="35"/>
      <c r="F14" s="35"/>
      <c r="G14" s="4">
        <v>647.7</v>
      </c>
    </row>
    <row r="15" spans="1:7" ht="15.75">
      <c r="A15" s="35" t="s">
        <v>13</v>
      </c>
      <c r="B15" s="35"/>
      <c r="C15" s="35"/>
      <c r="D15" s="35"/>
      <c r="E15" s="35"/>
      <c r="F15" s="35"/>
      <c r="G15" s="4">
        <v>206</v>
      </c>
    </row>
    <row r="16" spans="1:7" ht="15.75">
      <c r="A16" s="35" t="s">
        <v>14</v>
      </c>
      <c r="B16" s="35"/>
      <c r="C16" s="35"/>
      <c r="D16" s="35"/>
      <c r="E16" s="35"/>
      <c r="F16" s="35"/>
      <c r="G16" s="4">
        <v>435.2</v>
      </c>
    </row>
    <row r="17" spans="1:3" ht="7.5" customHeight="1">
      <c r="A17" s="2"/>
      <c r="B17" s="3"/>
      <c r="C17" s="3"/>
    </row>
    <row r="18" spans="1:15" ht="15.75">
      <c r="A18" s="3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48.75" customHeight="1">
      <c r="A19" s="30" t="s">
        <v>70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ht="4.5" customHeight="1"/>
    <row r="21" spans="1:9" s="6" customFormat="1" ht="33" customHeight="1">
      <c r="A21" s="23" t="s">
        <v>16</v>
      </c>
      <c r="B21" s="23"/>
      <c r="C21" s="23"/>
      <c r="D21" s="23" t="s">
        <v>72</v>
      </c>
      <c r="E21" s="23"/>
      <c r="F21" s="23" t="s">
        <v>17</v>
      </c>
      <c r="G21" s="23"/>
      <c r="H21" s="23" t="s">
        <v>73</v>
      </c>
      <c r="I21" s="23"/>
    </row>
    <row r="22" spans="1:9" ht="15.75">
      <c r="A22" s="27" t="s">
        <v>18</v>
      </c>
      <c r="B22" s="27"/>
      <c r="C22" s="27"/>
      <c r="D22" s="24" t="s">
        <v>19</v>
      </c>
      <c r="E22" s="24"/>
      <c r="F22" s="24" t="s">
        <v>19</v>
      </c>
      <c r="G22" s="24"/>
      <c r="H22" s="46">
        <v>145.5</v>
      </c>
      <c r="I22" s="46"/>
    </row>
    <row r="23" spans="1:9" ht="15.75">
      <c r="A23" s="27" t="s">
        <v>20</v>
      </c>
      <c r="B23" s="27"/>
      <c r="C23" s="27"/>
      <c r="D23" s="24" t="s">
        <v>19</v>
      </c>
      <c r="E23" s="24"/>
      <c r="F23" s="24" t="s">
        <v>19</v>
      </c>
      <c r="G23" s="24"/>
      <c r="H23" s="46"/>
      <c r="I23" s="46"/>
    </row>
    <row r="24" spans="1:9" ht="15.75">
      <c r="A24" s="27" t="s">
        <v>21</v>
      </c>
      <c r="B24" s="27"/>
      <c r="C24" s="27"/>
      <c r="D24" s="46">
        <v>1205</v>
      </c>
      <c r="E24" s="46"/>
      <c r="F24" s="26">
        <v>0.164</v>
      </c>
      <c r="G24" s="26"/>
      <c r="H24" s="46"/>
      <c r="I24" s="46"/>
    </row>
    <row r="25" spans="1:9" ht="15.75">
      <c r="A25" s="27" t="s">
        <v>22</v>
      </c>
      <c r="B25" s="27"/>
      <c r="C25" s="27"/>
      <c r="D25" s="46">
        <v>915</v>
      </c>
      <c r="E25" s="46"/>
      <c r="F25" s="26">
        <v>0.124</v>
      </c>
      <c r="G25" s="26"/>
      <c r="H25" s="46"/>
      <c r="I25" s="46"/>
    </row>
    <row r="26" spans="1:9" ht="15.75" customHeight="1">
      <c r="A26" s="48" t="s">
        <v>23</v>
      </c>
      <c r="B26" s="49"/>
      <c r="C26" s="50"/>
      <c r="D26" s="51">
        <v>745</v>
      </c>
      <c r="E26" s="52"/>
      <c r="F26" s="53" t="s">
        <v>19</v>
      </c>
      <c r="G26" s="54"/>
      <c r="H26" s="46"/>
      <c r="I26" s="46"/>
    </row>
    <row r="27" spans="1:9" ht="15.75">
      <c r="A27" s="27" t="s">
        <v>24</v>
      </c>
      <c r="B27" s="27"/>
      <c r="C27" s="27"/>
      <c r="D27" s="46">
        <f>SUM(D24:D26)</f>
        <v>2865</v>
      </c>
      <c r="E27" s="46"/>
      <c r="F27" s="26">
        <v>0.288</v>
      </c>
      <c r="G27" s="26"/>
      <c r="H27" s="46"/>
      <c r="I27" s="46"/>
    </row>
    <row r="28" spans="1:4" ht="6.75" customHeight="1">
      <c r="A28" s="9"/>
      <c r="B28" s="10"/>
      <c r="C28" s="10"/>
      <c r="D28" s="11"/>
    </row>
    <row r="29" spans="1:4" ht="15.75" hidden="1">
      <c r="A29" s="9"/>
      <c r="B29" s="10"/>
      <c r="C29" s="10"/>
      <c r="D29" s="11"/>
    </row>
    <row r="30" spans="1:15" ht="15.75">
      <c r="A30" s="47" t="s">
        <v>74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.75">
      <c r="A31" s="15" t="s">
        <v>75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ht="7.5" customHeight="1"/>
    <row r="33" ht="15.75" hidden="1">
      <c r="A33" s="12" t="s">
        <v>25</v>
      </c>
    </row>
    <row r="34" ht="15.75" hidden="1">
      <c r="A34" s="1" t="s">
        <v>26</v>
      </c>
    </row>
    <row r="35" spans="1:3" ht="15.75" hidden="1">
      <c r="A35" s="25" t="s">
        <v>27</v>
      </c>
      <c r="B35" s="25"/>
      <c r="C35" s="13">
        <v>513.9</v>
      </c>
    </row>
    <row r="36" spans="1:3" ht="15.75" hidden="1">
      <c r="A36" s="25" t="s">
        <v>28</v>
      </c>
      <c r="B36" s="25"/>
      <c r="C36" s="13">
        <v>286.8</v>
      </c>
    </row>
    <row r="37" ht="5.25" customHeight="1" hidden="1"/>
    <row r="38" spans="1:4" ht="34.5" customHeight="1" hidden="1">
      <c r="A38" s="30" t="s">
        <v>29</v>
      </c>
      <c r="B38" s="30"/>
      <c r="C38" s="30"/>
      <c r="D38" s="30"/>
    </row>
    <row r="39" spans="1:3" ht="15.75" hidden="1">
      <c r="A39" s="25" t="s">
        <v>27</v>
      </c>
      <c r="B39" s="25"/>
      <c r="C39" s="13">
        <v>3042.5</v>
      </c>
    </row>
    <row r="40" spans="1:3" ht="15.75" hidden="1">
      <c r="A40" s="25" t="s">
        <v>28</v>
      </c>
      <c r="B40" s="25"/>
      <c r="C40" s="13">
        <v>723.2</v>
      </c>
    </row>
    <row r="41" ht="5.25" customHeight="1" hidden="1"/>
    <row r="42" spans="1:3" ht="15.75" hidden="1">
      <c r="A42" s="25" t="s">
        <v>30</v>
      </c>
      <c r="B42" s="25"/>
      <c r="C42" s="13">
        <v>0.409</v>
      </c>
    </row>
    <row r="43" spans="1:3" ht="95.25" customHeight="1" hidden="1">
      <c r="A43" s="28" t="s">
        <v>31</v>
      </c>
      <c r="B43" s="29"/>
      <c r="C43" s="8">
        <v>723.2</v>
      </c>
    </row>
    <row r="44" spans="1:15" ht="15.75">
      <c r="A44" s="33" t="s">
        <v>32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3" ht="51" customHeight="1">
      <c r="A45" s="7"/>
      <c r="B45" s="34" t="s">
        <v>33</v>
      </c>
      <c r="C45" s="34"/>
      <c r="D45" s="34"/>
      <c r="E45" s="34"/>
      <c r="F45" s="34"/>
      <c r="G45" s="34"/>
      <c r="H45" s="34"/>
      <c r="I45" s="34"/>
      <c r="J45" s="34"/>
      <c r="K45" s="34" t="s">
        <v>76</v>
      </c>
      <c r="L45" s="34"/>
      <c r="M45" s="34"/>
    </row>
    <row r="46" spans="1:13" ht="15.75" customHeight="1">
      <c r="A46" s="7">
        <v>1</v>
      </c>
      <c r="B46" s="22" t="s">
        <v>34</v>
      </c>
      <c r="C46" s="22"/>
      <c r="D46" s="22"/>
      <c r="E46" s="22"/>
      <c r="F46" s="22"/>
      <c r="G46" s="22"/>
      <c r="H46" s="22"/>
      <c r="I46" s="22"/>
      <c r="J46" s="22"/>
      <c r="K46" s="44">
        <v>24760</v>
      </c>
      <c r="L46" s="44"/>
      <c r="M46" s="44"/>
    </row>
    <row r="47" spans="1:13" ht="15.75">
      <c r="A47" s="7">
        <v>2</v>
      </c>
      <c r="B47" s="22" t="s">
        <v>35</v>
      </c>
      <c r="C47" s="22"/>
      <c r="D47" s="22"/>
      <c r="E47" s="22"/>
      <c r="F47" s="22"/>
      <c r="G47" s="22"/>
      <c r="H47" s="22"/>
      <c r="I47" s="22"/>
      <c r="J47" s="22"/>
      <c r="K47" s="44">
        <v>44940</v>
      </c>
      <c r="L47" s="44"/>
      <c r="M47" s="44"/>
    </row>
    <row r="48" spans="1:13" ht="15.75" customHeight="1">
      <c r="A48" s="7">
        <v>3</v>
      </c>
      <c r="B48" s="22" t="s">
        <v>77</v>
      </c>
      <c r="C48" s="22"/>
      <c r="D48" s="22"/>
      <c r="E48" s="22"/>
      <c r="F48" s="22"/>
      <c r="G48" s="22"/>
      <c r="H48" s="22"/>
      <c r="I48" s="22"/>
      <c r="J48" s="22"/>
      <c r="K48" s="44">
        <v>43964</v>
      </c>
      <c r="L48" s="44"/>
      <c r="M48" s="44"/>
    </row>
    <row r="49" spans="1:13" ht="15.75" customHeight="1">
      <c r="A49" s="7">
        <v>4</v>
      </c>
      <c r="B49" s="22" t="s">
        <v>36</v>
      </c>
      <c r="C49" s="22"/>
      <c r="D49" s="22"/>
      <c r="E49" s="22"/>
      <c r="F49" s="22"/>
      <c r="G49" s="22"/>
      <c r="H49" s="22"/>
      <c r="I49" s="22"/>
      <c r="J49" s="22"/>
      <c r="K49" s="44">
        <v>95080</v>
      </c>
      <c r="L49" s="44"/>
      <c r="M49" s="44"/>
    </row>
    <row r="50" spans="1:13" ht="15.75" customHeight="1">
      <c r="A50" s="7">
        <v>5</v>
      </c>
      <c r="B50" s="22" t="s">
        <v>37</v>
      </c>
      <c r="C50" s="22"/>
      <c r="D50" s="22"/>
      <c r="E50" s="22"/>
      <c r="F50" s="22"/>
      <c r="G50" s="22"/>
      <c r="H50" s="22"/>
      <c r="I50" s="22"/>
      <c r="J50" s="22"/>
      <c r="K50" s="44">
        <v>31803</v>
      </c>
      <c r="L50" s="44"/>
      <c r="M50" s="44"/>
    </row>
    <row r="51" spans="1:13" ht="15.75" customHeight="1">
      <c r="A51" s="7">
        <v>6</v>
      </c>
      <c r="B51" s="22" t="s">
        <v>38</v>
      </c>
      <c r="C51" s="22"/>
      <c r="D51" s="22"/>
      <c r="E51" s="22"/>
      <c r="F51" s="22"/>
      <c r="G51" s="22"/>
      <c r="H51" s="22"/>
      <c r="I51" s="22"/>
      <c r="J51" s="22"/>
      <c r="K51" s="44">
        <v>47553</v>
      </c>
      <c r="L51" s="44"/>
      <c r="M51" s="44"/>
    </row>
    <row r="52" spans="1:13" ht="15.75" customHeight="1">
      <c r="A52" s="7">
        <v>7</v>
      </c>
      <c r="B52" s="22" t="s">
        <v>39</v>
      </c>
      <c r="C52" s="22"/>
      <c r="D52" s="22"/>
      <c r="E52" s="22"/>
      <c r="F52" s="22"/>
      <c r="G52" s="22"/>
      <c r="H52" s="22"/>
      <c r="I52" s="22"/>
      <c r="J52" s="22"/>
      <c r="K52" s="44">
        <v>1255</v>
      </c>
      <c r="L52" s="44"/>
      <c r="M52" s="44"/>
    </row>
    <row r="53" spans="1:13" ht="15.75" customHeight="1">
      <c r="A53" s="7">
        <v>8</v>
      </c>
      <c r="B53" s="22" t="s">
        <v>78</v>
      </c>
      <c r="C53" s="22"/>
      <c r="D53" s="22"/>
      <c r="E53" s="22"/>
      <c r="F53" s="22"/>
      <c r="G53" s="22"/>
      <c r="H53" s="22"/>
      <c r="I53" s="22"/>
      <c r="J53" s="22"/>
      <c r="K53" s="44">
        <v>2277</v>
      </c>
      <c r="L53" s="44"/>
      <c r="M53" s="44"/>
    </row>
    <row r="54" spans="1:13" ht="15.75" customHeight="1">
      <c r="A54" s="7">
        <v>9</v>
      </c>
      <c r="B54" s="22" t="s">
        <v>79</v>
      </c>
      <c r="C54" s="22"/>
      <c r="D54" s="22"/>
      <c r="E54" s="22"/>
      <c r="F54" s="22"/>
      <c r="G54" s="22"/>
      <c r="H54" s="22"/>
      <c r="I54" s="22"/>
      <c r="J54" s="22"/>
      <c r="K54" s="44">
        <v>1448</v>
      </c>
      <c r="L54" s="44"/>
      <c r="M54" s="44"/>
    </row>
    <row r="55" spans="1:13" ht="15.75" customHeight="1">
      <c r="A55" s="7">
        <v>10</v>
      </c>
      <c r="B55" s="22" t="s">
        <v>80</v>
      </c>
      <c r="C55" s="22"/>
      <c r="D55" s="22"/>
      <c r="E55" s="22"/>
      <c r="F55" s="22"/>
      <c r="G55" s="22"/>
      <c r="H55" s="22"/>
      <c r="I55" s="22"/>
      <c r="J55" s="22"/>
      <c r="K55" s="44">
        <v>1388</v>
      </c>
      <c r="L55" s="44"/>
      <c r="M55" s="44"/>
    </row>
    <row r="56" spans="1:13" ht="15.75" customHeight="1">
      <c r="A56" s="7">
        <v>11</v>
      </c>
      <c r="B56" s="22" t="s">
        <v>40</v>
      </c>
      <c r="C56" s="22"/>
      <c r="D56" s="22"/>
      <c r="E56" s="22"/>
      <c r="F56" s="22"/>
      <c r="G56" s="22"/>
      <c r="H56" s="22"/>
      <c r="I56" s="22"/>
      <c r="J56" s="22"/>
      <c r="K56" s="44">
        <v>30427</v>
      </c>
      <c r="L56" s="44"/>
      <c r="M56" s="44"/>
    </row>
    <row r="57" spans="1:13" ht="15.75">
      <c r="A57" s="7">
        <v>12</v>
      </c>
      <c r="B57" s="22" t="s">
        <v>81</v>
      </c>
      <c r="C57" s="22"/>
      <c r="D57" s="22"/>
      <c r="E57" s="22"/>
      <c r="F57" s="22"/>
      <c r="G57" s="22"/>
      <c r="H57" s="22"/>
      <c r="I57" s="22"/>
      <c r="J57" s="22"/>
      <c r="K57" s="44">
        <v>93772</v>
      </c>
      <c r="L57" s="44"/>
      <c r="M57" s="44"/>
    </row>
    <row r="58" spans="1:13" ht="15.75" customHeight="1">
      <c r="A58" s="7">
        <v>13</v>
      </c>
      <c r="B58" s="22" t="s">
        <v>41</v>
      </c>
      <c r="C58" s="22"/>
      <c r="D58" s="22"/>
      <c r="E58" s="22"/>
      <c r="F58" s="22"/>
      <c r="G58" s="22"/>
      <c r="H58" s="22"/>
      <c r="I58" s="22"/>
      <c r="J58" s="22"/>
      <c r="K58" s="44">
        <v>23340</v>
      </c>
      <c r="L58" s="44"/>
      <c r="M58" s="44"/>
    </row>
    <row r="59" spans="1:13" ht="15.75" customHeight="1">
      <c r="A59" s="7">
        <v>14</v>
      </c>
      <c r="B59" s="22" t="s">
        <v>42</v>
      </c>
      <c r="C59" s="22"/>
      <c r="D59" s="22"/>
      <c r="E59" s="22"/>
      <c r="F59" s="22"/>
      <c r="G59" s="22"/>
      <c r="H59" s="22"/>
      <c r="I59" s="22"/>
      <c r="J59" s="22"/>
      <c r="K59" s="44">
        <v>262524</v>
      </c>
      <c r="L59" s="44"/>
      <c r="M59" s="44"/>
    </row>
    <row r="60" spans="1:13" ht="15.75" customHeight="1">
      <c r="A60" s="7">
        <v>15</v>
      </c>
      <c r="B60" s="22" t="s">
        <v>82</v>
      </c>
      <c r="C60" s="22"/>
      <c r="D60" s="22"/>
      <c r="E60" s="22"/>
      <c r="F60" s="22"/>
      <c r="G60" s="22"/>
      <c r="H60" s="22"/>
      <c r="I60" s="22"/>
      <c r="J60" s="22"/>
      <c r="K60" s="44">
        <f>150120+86560</f>
        <v>236680</v>
      </c>
      <c r="L60" s="44"/>
      <c r="M60" s="44"/>
    </row>
    <row r="61" spans="1:13" ht="15.75" customHeight="1">
      <c r="A61" s="7">
        <v>16</v>
      </c>
      <c r="B61" s="22" t="s">
        <v>43</v>
      </c>
      <c r="C61" s="22"/>
      <c r="D61" s="22"/>
      <c r="E61" s="22"/>
      <c r="F61" s="22"/>
      <c r="G61" s="22"/>
      <c r="H61" s="22"/>
      <c r="I61" s="22"/>
      <c r="J61" s="22"/>
      <c r="K61" s="44">
        <v>20400</v>
      </c>
      <c r="L61" s="44"/>
      <c r="M61" s="44"/>
    </row>
    <row r="62" spans="1:13" ht="15.75" customHeight="1">
      <c r="A62" s="7">
        <v>17</v>
      </c>
      <c r="B62" s="22" t="s">
        <v>44</v>
      </c>
      <c r="C62" s="22"/>
      <c r="D62" s="22"/>
      <c r="E62" s="22"/>
      <c r="F62" s="22"/>
      <c r="G62" s="22"/>
      <c r="H62" s="22"/>
      <c r="I62" s="22"/>
      <c r="J62" s="22"/>
      <c r="K62" s="44">
        <v>219719</v>
      </c>
      <c r="L62" s="44"/>
      <c r="M62" s="44"/>
    </row>
    <row r="63" spans="1:13" ht="15.75" customHeight="1">
      <c r="A63" s="7">
        <v>18</v>
      </c>
      <c r="B63" s="22" t="s">
        <v>45</v>
      </c>
      <c r="C63" s="22"/>
      <c r="D63" s="22"/>
      <c r="E63" s="22"/>
      <c r="F63" s="22"/>
      <c r="G63" s="22"/>
      <c r="H63" s="22"/>
      <c r="I63" s="22"/>
      <c r="J63" s="22"/>
      <c r="K63" s="44">
        <v>470710</v>
      </c>
      <c r="L63" s="44"/>
      <c r="M63" s="44"/>
    </row>
    <row r="64" spans="1:13" ht="15.75" customHeight="1">
      <c r="A64" s="7">
        <v>19</v>
      </c>
      <c r="B64" s="22" t="s">
        <v>46</v>
      </c>
      <c r="C64" s="22"/>
      <c r="D64" s="22"/>
      <c r="E64" s="22"/>
      <c r="F64" s="22"/>
      <c r="G64" s="22"/>
      <c r="H64" s="22"/>
      <c r="I64" s="22"/>
      <c r="J64" s="22"/>
      <c r="K64" s="44">
        <v>332380</v>
      </c>
      <c r="L64" s="44"/>
      <c r="M64" s="44"/>
    </row>
    <row r="65" spans="1:13" ht="15.75" customHeight="1">
      <c r="A65" s="7">
        <v>20</v>
      </c>
      <c r="B65" s="22" t="s">
        <v>47</v>
      </c>
      <c r="C65" s="22"/>
      <c r="D65" s="22"/>
      <c r="E65" s="22"/>
      <c r="F65" s="22"/>
      <c r="G65" s="22"/>
      <c r="H65" s="22"/>
      <c r="I65" s="22"/>
      <c r="J65" s="22"/>
      <c r="K65" s="44">
        <v>23116</v>
      </c>
      <c r="L65" s="44"/>
      <c r="M65" s="44"/>
    </row>
    <row r="66" spans="1:13" ht="15.75" customHeight="1">
      <c r="A66" s="7">
        <v>21</v>
      </c>
      <c r="B66" s="22" t="s">
        <v>83</v>
      </c>
      <c r="C66" s="22"/>
      <c r="D66" s="22"/>
      <c r="E66" s="22"/>
      <c r="F66" s="22"/>
      <c r="G66" s="22"/>
      <c r="H66" s="22"/>
      <c r="I66" s="22"/>
      <c r="J66" s="22"/>
      <c r="K66" s="44">
        <v>40830</v>
      </c>
      <c r="L66" s="44"/>
      <c r="M66" s="44"/>
    </row>
    <row r="67" spans="1:13" ht="15.75">
      <c r="A67" s="7">
        <v>22</v>
      </c>
      <c r="B67" s="22" t="s">
        <v>48</v>
      </c>
      <c r="C67" s="22"/>
      <c r="D67" s="22"/>
      <c r="E67" s="22"/>
      <c r="F67" s="22"/>
      <c r="G67" s="22"/>
      <c r="H67" s="22"/>
      <c r="I67" s="22"/>
      <c r="J67" s="22"/>
      <c r="K67" s="44">
        <v>18603</v>
      </c>
      <c r="L67" s="44"/>
      <c r="M67" s="44"/>
    </row>
    <row r="68" spans="1:13" ht="15.75" customHeight="1">
      <c r="A68" s="7">
        <v>23</v>
      </c>
      <c r="B68" s="22" t="s">
        <v>49</v>
      </c>
      <c r="C68" s="22"/>
      <c r="D68" s="22"/>
      <c r="E68" s="22"/>
      <c r="F68" s="22"/>
      <c r="G68" s="22"/>
      <c r="H68" s="22"/>
      <c r="I68" s="22"/>
      <c r="J68" s="22"/>
      <c r="K68" s="44">
        <v>50064</v>
      </c>
      <c r="L68" s="44"/>
      <c r="M68" s="44"/>
    </row>
    <row r="69" spans="1:13" ht="15.75" customHeight="1">
      <c r="A69" s="7">
        <v>24</v>
      </c>
      <c r="B69" s="22" t="s">
        <v>50</v>
      </c>
      <c r="C69" s="22"/>
      <c r="D69" s="22"/>
      <c r="E69" s="22"/>
      <c r="F69" s="22"/>
      <c r="G69" s="22"/>
      <c r="H69" s="22"/>
      <c r="I69" s="22"/>
      <c r="J69" s="22"/>
      <c r="K69" s="44">
        <v>32194</v>
      </c>
      <c r="L69" s="44"/>
      <c r="M69" s="44"/>
    </row>
    <row r="70" spans="1:13" ht="15.75" customHeight="1">
      <c r="A70" s="7">
        <v>25</v>
      </c>
      <c r="B70" s="22" t="s">
        <v>51</v>
      </c>
      <c r="C70" s="22"/>
      <c r="D70" s="22"/>
      <c r="E70" s="22"/>
      <c r="F70" s="22"/>
      <c r="G70" s="22"/>
      <c r="H70" s="22"/>
      <c r="I70" s="22"/>
      <c r="J70" s="22"/>
      <c r="K70" s="44">
        <f>107252+8533</f>
        <v>115785</v>
      </c>
      <c r="L70" s="44"/>
      <c r="M70" s="44"/>
    </row>
    <row r="71" spans="1:13" ht="15.75" customHeight="1">
      <c r="A71" s="7">
        <v>26</v>
      </c>
      <c r="B71" s="22" t="s">
        <v>84</v>
      </c>
      <c r="C71" s="22"/>
      <c r="D71" s="22"/>
      <c r="E71" s="22"/>
      <c r="F71" s="22"/>
      <c r="G71" s="22"/>
      <c r="H71" s="22"/>
      <c r="I71" s="22"/>
      <c r="J71" s="22"/>
      <c r="K71" s="44">
        <v>608240</v>
      </c>
      <c r="L71" s="44"/>
      <c r="M71" s="44"/>
    </row>
    <row r="72" spans="1:13" ht="15.75">
      <c r="A72" s="7">
        <v>27</v>
      </c>
      <c r="B72" s="45" t="s">
        <v>85</v>
      </c>
      <c r="C72" s="45"/>
      <c r="D72" s="45"/>
      <c r="E72" s="45"/>
      <c r="F72" s="45"/>
      <c r="G72" s="45"/>
      <c r="H72" s="45"/>
      <c r="I72" s="45"/>
      <c r="J72" s="45"/>
      <c r="K72" s="44">
        <v>13520</v>
      </c>
      <c r="L72" s="44"/>
      <c r="M72" s="44"/>
    </row>
    <row r="73" spans="1:13" ht="15.75">
      <c r="A73" s="7">
        <v>28</v>
      </c>
      <c r="B73" s="45" t="s">
        <v>86</v>
      </c>
      <c r="C73" s="45"/>
      <c r="D73" s="45"/>
      <c r="E73" s="45"/>
      <c r="F73" s="45"/>
      <c r="G73" s="45"/>
      <c r="H73" s="45"/>
      <c r="I73" s="45"/>
      <c r="J73" s="45"/>
      <c r="K73" s="44">
        <v>4038</v>
      </c>
      <c r="L73" s="44"/>
      <c r="M73" s="44"/>
    </row>
    <row r="74" spans="1:13" ht="15.75">
      <c r="A74" s="24" t="s">
        <v>24</v>
      </c>
      <c r="B74" s="24"/>
      <c r="C74" s="24"/>
      <c r="D74" s="24"/>
      <c r="E74" s="24"/>
      <c r="F74" s="24"/>
      <c r="G74" s="24"/>
      <c r="H74" s="24"/>
      <c r="I74" s="24"/>
      <c r="J74" s="24"/>
      <c r="K74" s="44">
        <f>SUM(K46:K73)</f>
        <v>2890810</v>
      </c>
      <c r="L74" s="44"/>
      <c r="M74" s="44"/>
    </row>
    <row r="75" spans="1:3" ht="15.75" hidden="1">
      <c r="A75" s="16"/>
      <c r="B75" s="16"/>
      <c r="C75" s="11"/>
    </row>
    <row r="76" spans="1:3" ht="15.75" hidden="1">
      <c r="A76" s="16"/>
      <c r="B76" s="16"/>
      <c r="C76" s="11"/>
    </row>
    <row r="77" ht="6" customHeight="1"/>
    <row r="78" ht="20.25" customHeight="1">
      <c r="A78" s="12" t="s">
        <v>87</v>
      </c>
    </row>
    <row r="79" ht="1.5" customHeight="1"/>
    <row r="80" spans="1:15" ht="21" customHeight="1">
      <c r="A80" s="23" t="s">
        <v>52</v>
      </c>
      <c r="B80" s="23"/>
      <c r="C80" s="23" t="s">
        <v>53</v>
      </c>
      <c r="D80" s="23"/>
      <c r="E80" s="23"/>
      <c r="F80" s="23"/>
      <c r="G80" s="23"/>
      <c r="H80" s="27" t="s">
        <v>54</v>
      </c>
      <c r="I80" s="27"/>
      <c r="J80" s="27"/>
      <c r="K80" s="27"/>
      <c r="L80" s="23" t="s">
        <v>55</v>
      </c>
      <c r="M80" s="23"/>
      <c r="N80" s="19"/>
      <c r="O80" s="55"/>
    </row>
    <row r="81" spans="1:15" ht="20.25" customHeight="1">
      <c r="A81" s="23"/>
      <c r="B81" s="23"/>
      <c r="C81" s="23" t="s">
        <v>56</v>
      </c>
      <c r="D81" s="23" t="s">
        <v>57</v>
      </c>
      <c r="E81" s="23"/>
      <c r="F81" s="23"/>
      <c r="G81" s="23"/>
      <c r="H81" s="23" t="s">
        <v>58</v>
      </c>
      <c r="I81" s="23" t="s">
        <v>57</v>
      </c>
      <c r="J81" s="23"/>
      <c r="K81" s="23"/>
      <c r="L81" s="23"/>
      <c r="M81" s="23"/>
      <c r="N81" s="20"/>
      <c r="O81" s="55"/>
    </row>
    <row r="82" spans="1:15" ht="96.75" customHeight="1">
      <c r="A82" s="23"/>
      <c r="B82" s="23"/>
      <c r="C82" s="23"/>
      <c r="D82" s="5" t="s">
        <v>59</v>
      </c>
      <c r="E82" s="5" t="s">
        <v>60</v>
      </c>
      <c r="F82" s="5" t="s">
        <v>61</v>
      </c>
      <c r="G82" s="5" t="s">
        <v>62</v>
      </c>
      <c r="H82" s="23"/>
      <c r="I82" s="5" t="s">
        <v>63</v>
      </c>
      <c r="J82" s="5" t="s">
        <v>64</v>
      </c>
      <c r="K82" s="5" t="s">
        <v>65</v>
      </c>
      <c r="L82" s="23"/>
      <c r="M82" s="23"/>
      <c r="N82" s="20"/>
      <c r="O82" s="55"/>
    </row>
    <row r="83" spans="1:15" s="18" customFormat="1" ht="20.25" customHeight="1">
      <c r="A83" s="42">
        <v>223048.6</v>
      </c>
      <c r="B83" s="42"/>
      <c r="C83" s="17">
        <f>SUM(D83:G83)</f>
        <v>822114</v>
      </c>
      <c r="D83" s="17">
        <v>803.4</v>
      </c>
      <c r="E83" s="17">
        <v>12627.4</v>
      </c>
      <c r="F83" s="17">
        <v>3534.9</v>
      </c>
      <c r="G83" s="17">
        <v>805148.3</v>
      </c>
      <c r="H83" s="17">
        <f>SUM(I83:K83)</f>
        <v>13506.800000000001</v>
      </c>
      <c r="I83" s="17">
        <v>1972.6</v>
      </c>
      <c r="J83" s="17">
        <v>8242.7</v>
      </c>
      <c r="K83" s="17">
        <v>3291.5</v>
      </c>
      <c r="L83" s="42">
        <f>C83+H83</f>
        <v>835620.8</v>
      </c>
      <c r="M83" s="42"/>
      <c r="N83" s="21"/>
      <c r="O83" s="21"/>
    </row>
    <row r="84" ht="18.75" customHeight="1"/>
    <row r="85" spans="1:15" ht="33" customHeight="1">
      <c r="A85" s="32" t="s">
        <v>88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8" customHeight="1">
      <c r="A86" s="15" t="s">
        <v>89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8" ht="15.75">
      <c r="A87" s="25" t="s">
        <v>66</v>
      </c>
      <c r="B87" s="25"/>
      <c r="C87" s="25"/>
      <c r="D87" s="25"/>
      <c r="E87" s="25"/>
      <c r="F87" s="25"/>
      <c r="G87" s="31">
        <v>619906.28</v>
      </c>
      <c r="H87" s="31"/>
    </row>
    <row r="88" spans="1:8" ht="15.75">
      <c r="A88" s="24" t="s">
        <v>67</v>
      </c>
      <c r="B88" s="24"/>
      <c r="C88" s="24"/>
      <c r="D88" s="24"/>
      <c r="E88" s="24"/>
      <c r="F88" s="24"/>
      <c r="G88" s="31">
        <v>240.23</v>
      </c>
      <c r="H88" s="31"/>
    </row>
    <row r="91" ht="44.25" customHeight="1"/>
    <row r="92" spans="3:12" ht="18" customHeight="1">
      <c r="C92" s="1" t="s">
        <v>68</v>
      </c>
      <c r="L92" s="1" t="s">
        <v>69</v>
      </c>
    </row>
    <row r="93" s="14" customFormat="1" ht="39.75" customHeight="1"/>
    <row r="94" s="14" customFormat="1" ht="12.75"/>
  </sheetData>
  <mergeCells count="130">
    <mergeCell ref="A35:B35"/>
    <mergeCell ref="A40:B40"/>
    <mergeCell ref="A42:B42"/>
    <mergeCell ref="A39:B39"/>
    <mergeCell ref="A85:O85"/>
    <mergeCell ref="A43:B43"/>
    <mergeCell ref="A38:D38"/>
    <mergeCell ref="A36:B36"/>
    <mergeCell ref="A44:O44"/>
    <mergeCell ref="I81:K81"/>
    <mergeCell ref="L80:M82"/>
    <mergeCell ref="L83:M83"/>
    <mergeCell ref="D81:G81"/>
    <mergeCell ref="H81:H82"/>
    <mergeCell ref="G87:H87"/>
    <mergeCell ref="G88:H88"/>
    <mergeCell ref="A86:O86"/>
    <mergeCell ref="A87:F87"/>
    <mergeCell ref="A88:F88"/>
    <mergeCell ref="C81:C82"/>
    <mergeCell ref="H80:K80"/>
    <mergeCell ref="G10:J10"/>
    <mergeCell ref="G11:J11"/>
    <mergeCell ref="C80:G80"/>
    <mergeCell ref="A27:C27"/>
    <mergeCell ref="A13:O13"/>
    <mergeCell ref="A22:C22"/>
    <mergeCell ref="A23:C23"/>
    <mergeCell ref="A24:C24"/>
    <mergeCell ref="O80:O82"/>
    <mergeCell ref="A83:B83"/>
    <mergeCell ref="A11:F11"/>
    <mergeCell ref="A19:O19"/>
    <mergeCell ref="A14:F14"/>
    <mergeCell ref="A15:F15"/>
    <mergeCell ref="A16:F16"/>
    <mergeCell ref="A18:O18"/>
    <mergeCell ref="A80:B82"/>
    <mergeCell ref="A25:C25"/>
    <mergeCell ref="A1:O1"/>
    <mergeCell ref="A3:O3"/>
    <mergeCell ref="A4:O4"/>
    <mergeCell ref="A6:O6"/>
    <mergeCell ref="G7:J7"/>
    <mergeCell ref="G8:J8"/>
    <mergeCell ref="G9:J9"/>
    <mergeCell ref="A21:C21"/>
    <mergeCell ref="H21:I21"/>
    <mergeCell ref="A7:F7"/>
    <mergeCell ref="A8:F8"/>
    <mergeCell ref="A9:F9"/>
    <mergeCell ref="A10:F10"/>
    <mergeCell ref="F23:G23"/>
    <mergeCell ref="F24:G24"/>
    <mergeCell ref="F25:G25"/>
    <mergeCell ref="F21:G21"/>
    <mergeCell ref="D21:E21"/>
    <mergeCell ref="D22:E22"/>
    <mergeCell ref="D23:E23"/>
    <mergeCell ref="D24:E24"/>
    <mergeCell ref="H22:I27"/>
    <mergeCell ref="A30:O30"/>
    <mergeCell ref="A31:O31"/>
    <mergeCell ref="A26:C26"/>
    <mergeCell ref="D26:E26"/>
    <mergeCell ref="F26:G26"/>
    <mergeCell ref="D25:E25"/>
    <mergeCell ref="D27:E27"/>
    <mergeCell ref="F27:G27"/>
    <mergeCell ref="F22:G22"/>
    <mergeCell ref="B57:J57"/>
    <mergeCell ref="B58:J58"/>
    <mergeCell ref="B59:J59"/>
    <mergeCell ref="B60:J60"/>
    <mergeCell ref="B61:J61"/>
    <mergeCell ref="B62:J62"/>
    <mergeCell ref="B63:J63"/>
    <mergeCell ref="B64:J64"/>
    <mergeCell ref="B56:J56"/>
    <mergeCell ref="B73:J73"/>
    <mergeCell ref="B69:J69"/>
    <mergeCell ref="B70:J70"/>
    <mergeCell ref="B71:J71"/>
    <mergeCell ref="B72:J72"/>
    <mergeCell ref="B65:J65"/>
    <mergeCell ref="B66:J66"/>
    <mergeCell ref="B67:J67"/>
    <mergeCell ref="B68:J68"/>
    <mergeCell ref="B52:J52"/>
    <mergeCell ref="B53:J53"/>
    <mergeCell ref="B54:J54"/>
    <mergeCell ref="B55:J55"/>
    <mergeCell ref="K45:M45"/>
    <mergeCell ref="B49:J49"/>
    <mergeCell ref="B50:J50"/>
    <mergeCell ref="B51:J51"/>
    <mergeCell ref="B45:J45"/>
    <mergeCell ref="B46:J46"/>
    <mergeCell ref="B47:J47"/>
    <mergeCell ref="B48:J48"/>
    <mergeCell ref="A74:J74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</mergeCells>
  <printOptions/>
  <pageMargins left="0.5905511811023623" right="0.3937007874015748" top="0.984251968503937" bottom="0.5905511811023623" header="0.3937007874015748" footer="0.3937007874015748"/>
  <pageSetup blackAndWhite="1" horizontalDpi="600" verticalDpi="600" orientation="landscape" paperSize="9" scale="85" r:id="rId1"/>
  <rowBreaks count="2" manualBreakCount="2">
    <brk id="32" max="14" man="1"/>
    <brk id="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emu3548</dc:creator>
  <cp:keywords/>
  <dc:description/>
  <cp:lastModifiedBy>Папа</cp:lastModifiedBy>
  <dcterms:created xsi:type="dcterms:W3CDTF">2011-04-25T06:31:30Z</dcterms:created>
  <dcterms:modified xsi:type="dcterms:W3CDTF">2011-04-26T05:57:10Z</dcterms:modified>
  <cp:category/>
  <cp:version/>
  <cp:contentType/>
  <cp:contentStatus/>
</cp:coreProperties>
</file>